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/>
  <c r="B15"/>
  <c r="B9"/>
  <c r="G15" l="1"/>
  <c r="F15"/>
  <c r="D15"/>
  <c r="C15"/>
  <c r="G9"/>
  <c r="G5"/>
</calcChain>
</file>

<file path=xl/sharedStrings.xml><?xml version="1.0" encoding="utf-8"?>
<sst xmlns="http://schemas.openxmlformats.org/spreadsheetml/2006/main" count="21" uniqueCount="21">
  <si>
    <t>Industrial Establishments</t>
  </si>
  <si>
    <t>Ownership</t>
  </si>
  <si>
    <t>Private</t>
  </si>
  <si>
    <t>Joint</t>
  </si>
  <si>
    <t>Public</t>
  </si>
  <si>
    <t>Size</t>
  </si>
  <si>
    <t>Large scale</t>
  </si>
  <si>
    <t>Medium scale</t>
  </si>
  <si>
    <t>Small scale</t>
  </si>
  <si>
    <t>Cottage scale</t>
  </si>
  <si>
    <t>Other (Contract)</t>
  </si>
  <si>
    <t>Type</t>
  </si>
  <si>
    <t xml:space="preserve">       Production &amp; Manufacturing</t>
  </si>
  <si>
    <t xml:space="preserve"> Agro based</t>
  </si>
  <si>
    <t xml:space="preserve"> Forest based</t>
  </si>
  <si>
    <t xml:space="preserve"> Mineral based</t>
  </si>
  <si>
    <t xml:space="preserve"> Others</t>
  </si>
  <si>
    <t>Contract</t>
  </si>
  <si>
    <t>Services</t>
  </si>
  <si>
    <t>Source: Department of Industry, MoEA, Thimphu.</t>
  </si>
  <si>
    <t>Table 7.3: Number of Industries by Ownership, Size and Type, Bhutan (2007-2013)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</si>
</sst>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21"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9"/>
      <name val="Bookman Old Style"/>
      <family val="1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8.5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name val="Courier"/>
      <family val="3"/>
    </font>
    <font>
      <sz val="8.5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12"/>
      <name val="Arial"/>
      <family val="2"/>
    </font>
    <font>
      <i/>
      <sz val="8.5"/>
      <name val="Times New Roma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hair">
        <color indexed="48"/>
      </top>
      <bottom style="hair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48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/>
    </xf>
    <xf numFmtId="0" fontId="6" fillId="0" borderId="0" xfId="0" applyFont="1"/>
    <xf numFmtId="0" fontId="7" fillId="0" borderId="2" xfId="0" applyFont="1" applyBorder="1" applyAlignment="1" applyProtection="1">
      <alignment horizontal="left"/>
    </xf>
    <xf numFmtId="164" fontId="7" fillId="0" borderId="2" xfId="1" applyNumberFormat="1" applyFont="1" applyBorder="1" applyAlignment="1">
      <alignment horizontal="right" vertical="center"/>
    </xf>
    <xf numFmtId="0" fontId="0" fillId="0" borderId="0" xfId="0" applyBorder="1"/>
    <xf numFmtId="0" fontId="7" fillId="0" borderId="3" xfId="0" applyFont="1" applyBorder="1" applyAlignment="1" applyProtection="1">
      <alignment horizontal="left" indent="2"/>
    </xf>
    <xf numFmtId="164" fontId="7" fillId="0" borderId="3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0" fontId="7" fillId="0" borderId="3" xfId="0" applyFont="1" applyBorder="1" applyAlignment="1" applyProtection="1">
      <alignment horizontal="left"/>
    </xf>
    <xf numFmtId="164" fontId="7" fillId="0" borderId="3" xfId="0" applyNumberFormat="1" applyFont="1" applyBorder="1" applyAlignment="1">
      <alignment vertical="center"/>
    </xf>
    <xf numFmtId="164" fontId="7" fillId="0" borderId="3" xfId="1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/>
    </xf>
    <xf numFmtId="165" fontId="0" fillId="0" borderId="0" xfId="0" applyNumberFormat="1" applyBorder="1"/>
    <xf numFmtId="0" fontId="7" fillId="0" borderId="3" xfId="0" applyFont="1" applyBorder="1" applyAlignment="1" applyProtection="1"/>
    <xf numFmtId="164" fontId="0" fillId="0" borderId="0" xfId="0" applyNumberFormat="1"/>
    <xf numFmtId="0" fontId="7" fillId="0" borderId="3" xfId="0" applyFont="1" applyBorder="1" applyAlignment="1" applyProtection="1">
      <alignment horizontal="left" indent="4"/>
    </xf>
    <xf numFmtId="165" fontId="7" fillId="0" borderId="0" xfId="1" applyNumberFormat="1" applyFont="1" applyFill="1" applyBorder="1" applyAlignment="1">
      <alignment horizontal="right"/>
    </xf>
    <xf numFmtId="0" fontId="7" fillId="0" borderId="4" xfId="0" applyFont="1" applyBorder="1" applyAlignment="1" applyProtection="1">
      <alignment horizontal="left" indent="2"/>
    </xf>
    <xf numFmtId="164" fontId="7" fillId="0" borderId="4" xfId="1" applyNumberFormat="1" applyFont="1" applyBorder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 applyProtection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/>
    <xf numFmtId="165" fontId="7" fillId="0" borderId="5" xfId="1" applyNumberFormat="1" applyFont="1" applyFill="1" applyBorder="1" applyAlignment="1">
      <alignment horizontal="right"/>
    </xf>
    <xf numFmtId="165" fontId="7" fillId="0" borderId="5" xfId="1" applyNumberFormat="1" applyFont="1" applyBorder="1" applyAlignment="1">
      <alignment horizontal="right"/>
    </xf>
    <xf numFmtId="165" fontId="7" fillId="0" borderId="2" xfId="0" applyNumberFormat="1" applyFont="1" applyBorder="1" applyAlignment="1" applyProtection="1">
      <alignment horizontal="left"/>
    </xf>
    <xf numFmtId="165" fontId="7" fillId="0" borderId="6" xfId="1" applyNumberFormat="1" applyFont="1" applyBorder="1" applyAlignment="1">
      <alignment horizontal="right"/>
    </xf>
    <xf numFmtId="0" fontId="20" fillId="2" borderId="1" xfId="0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M29"/>
  <sheetViews>
    <sheetView tabSelected="1" workbookViewId="0">
      <selection activeCell="K10" sqref="K10"/>
    </sheetView>
  </sheetViews>
  <sheetFormatPr defaultColWidth="9.140625" defaultRowHeight="12.75"/>
  <cols>
    <col min="1" max="1" width="27.5703125" customWidth="1"/>
    <col min="2" max="2" width="15.7109375" customWidth="1"/>
    <col min="3" max="3" width="14" customWidth="1"/>
    <col min="4" max="8" width="12.5703125" customWidth="1"/>
  </cols>
  <sheetData>
    <row r="1" spans="1:13" s="4" customFormat="1" ht="19.5" customHeight="1">
      <c r="A1" s="1" t="s">
        <v>20</v>
      </c>
      <c r="B1" s="1"/>
      <c r="C1" s="2"/>
      <c r="D1" s="3"/>
      <c r="E1" s="2"/>
      <c r="F1" s="2"/>
    </row>
    <row r="2" spans="1:13" hidden="1">
      <c r="A2" s="5"/>
      <c r="B2" s="5"/>
      <c r="C2" s="6"/>
      <c r="D2" s="5"/>
      <c r="E2" s="6"/>
      <c r="F2" s="6"/>
      <c r="G2" s="6"/>
      <c r="H2" s="6"/>
    </row>
    <row r="3" spans="1:13" hidden="1">
      <c r="A3" s="5"/>
      <c r="B3" s="5"/>
      <c r="C3" s="6"/>
      <c r="D3" s="5"/>
      <c r="E3" s="6"/>
      <c r="F3" s="6"/>
      <c r="G3" s="6"/>
      <c r="H3" s="6"/>
    </row>
    <row r="4" spans="1:13" s="9" customFormat="1" ht="22.5" customHeight="1">
      <c r="A4" s="7" t="s">
        <v>0</v>
      </c>
      <c r="B4" s="44">
        <v>2007</v>
      </c>
      <c r="C4" s="8">
        <v>2008</v>
      </c>
      <c r="D4" s="8">
        <v>2009</v>
      </c>
      <c r="E4" s="8">
        <v>2010</v>
      </c>
      <c r="F4" s="8">
        <v>2011</v>
      </c>
      <c r="G4" s="8">
        <v>2012</v>
      </c>
      <c r="H4" s="8">
        <v>2013</v>
      </c>
    </row>
    <row r="5" spans="1:13" ht="15">
      <c r="A5" s="10" t="s">
        <v>1</v>
      </c>
      <c r="B5" s="42">
        <f>B6+B7+B8</f>
        <v>26261</v>
      </c>
      <c r="C5" s="11">
        <v>28073</v>
      </c>
      <c r="D5" s="11">
        <v>30317</v>
      </c>
      <c r="E5" s="11">
        <v>32360</v>
      </c>
      <c r="F5" s="11">
        <v>34692</v>
      </c>
      <c r="G5" s="11">
        <f>G6+G7+G8</f>
        <v>37282</v>
      </c>
      <c r="H5" s="11">
        <v>39951</v>
      </c>
      <c r="I5" s="12"/>
      <c r="J5" s="12"/>
      <c r="K5" s="12"/>
      <c r="L5" s="12"/>
    </row>
    <row r="6" spans="1:13" ht="15">
      <c r="A6" s="13" t="s">
        <v>2</v>
      </c>
      <c r="B6" s="40">
        <v>26163</v>
      </c>
      <c r="C6" s="14">
        <v>27972</v>
      </c>
      <c r="D6" s="14">
        <v>30207</v>
      </c>
      <c r="E6" s="14">
        <v>32218</v>
      </c>
      <c r="F6" s="14">
        <v>34550</v>
      </c>
      <c r="G6" s="14">
        <v>37155</v>
      </c>
      <c r="H6" s="14">
        <v>39814</v>
      </c>
      <c r="I6" s="12"/>
      <c r="J6" s="15"/>
      <c r="K6" s="16"/>
      <c r="L6" s="16"/>
    </row>
    <row r="7" spans="1:13" ht="15">
      <c r="A7" s="13" t="s">
        <v>3</v>
      </c>
      <c r="B7" s="40">
        <v>11</v>
      </c>
      <c r="C7" s="14">
        <v>14</v>
      </c>
      <c r="D7" s="14">
        <v>14</v>
      </c>
      <c r="E7" s="14">
        <v>46</v>
      </c>
      <c r="F7" s="14">
        <v>46</v>
      </c>
      <c r="G7" s="14">
        <v>27</v>
      </c>
      <c r="H7" s="14">
        <v>29</v>
      </c>
      <c r="I7" s="12"/>
      <c r="J7" s="15"/>
      <c r="K7" s="16"/>
      <c r="L7" s="16"/>
    </row>
    <row r="8" spans="1:13" ht="15">
      <c r="A8" s="13" t="s">
        <v>4</v>
      </c>
      <c r="B8" s="40">
        <v>87</v>
      </c>
      <c r="C8" s="14">
        <v>87</v>
      </c>
      <c r="D8" s="14">
        <v>96</v>
      </c>
      <c r="E8" s="14">
        <v>96</v>
      </c>
      <c r="F8" s="14">
        <v>96</v>
      </c>
      <c r="G8" s="14">
        <v>100</v>
      </c>
      <c r="H8" s="14">
        <v>108</v>
      </c>
      <c r="I8" s="12"/>
      <c r="J8" s="15"/>
      <c r="K8" s="16"/>
      <c r="L8" s="16"/>
    </row>
    <row r="9" spans="1:13" ht="15">
      <c r="A9" s="17" t="s">
        <v>5</v>
      </c>
      <c r="B9" s="41">
        <f>SUM(B6:B8)</f>
        <v>26261</v>
      </c>
      <c r="C9" s="18">
        <v>28073</v>
      </c>
      <c r="D9" s="18">
        <v>30317</v>
      </c>
      <c r="E9" s="18">
        <v>32360</v>
      </c>
      <c r="F9" s="18">
        <v>34692</v>
      </c>
      <c r="G9" s="18">
        <f>G10+G11+G12+G13+G14</f>
        <v>37282</v>
      </c>
      <c r="H9" s="18">
        <v>39951</v>
      </c>
      <c r="I9" s="12"/>
      <c r="J9" s="12"/>
      <c r="K9" s="16"/>
      <c r="L9" s="16"/>
    </row>
    <row r="10" spans="1:13" ht="15">
      <c r="A10" s="13" t="s">
        <v>6</v>
      </c>
      <c r="B10" s="41">
        <v>85</v>
      </c>
      <c r="C10" s="19">
        <v>91</v>
      </c>
      <c r="D10" s="19">
        <v>103</v>
      </c>
      <c r="E10" s="19">
        <v>114</v>
      </c>
      <c r="F10" s="19">
        <v>133</v>
      </c>
      <c r="G10" s="19">
        <v>141</v>
      </c>
      <c r="H10" s="19">
        <v>162</v>
      </c>
      <c r="I10" s="20"/>
      <c r="J10" s="20"/>
      <c r="K10" s="16"/>
      <c r="L10" s="16"/>
      <c r="M10" s="12"/>
    </row>
    <row r="11" spans="1:13" ht="15">
      <c r="A11" s="13" t="s">
        <v>7</v>
      </c>
      <c r="B11" s="41">
        <v>112</v>
      </c>
      <c r="C11" s="19">
        <v>128</v>
      </c>
      <c r="D11" s="19">
        <v>156</v>
      </c>
      <c r="E11" s="19">
        <v>201</v>
      </c>
      <c r="F11" s="19">
        <v>220</v>
      </c>
      <c r="G11" s="19">
        <v>240</v>
      </c>
      <c r="H11" s="19">
        <v>268</v>
      </c>
      <c r="I11" s="20"/>
      <c r="J11" s="20"/>
      <c r="K11" s="20"/>
      <c r="L11" s="16"/>
      <c r="M11" s="12"/>
    </row>
    <row r="12" spans="1:13" ht="15">
      <c r="A12" s="13" t="s">
        <v>8</v>
      </c>
      <c r="B12" s="41">
        <v>1815</v>
      </c>
      <c r="C12" s="19">
        <v>2064</v>
      </c>
      <c r="D12" s="19">
        <v>2330</v>
      </c>
      <c r="E12" s="19">
        <v>2878</v>
      </c>
      <c r="F12" s="19">
        <v>2649</v>
      </c>
      <c r="G12" s="19">
        <v>3014</v>
      </c>
      <c r="H12" s="19">
        <v>3053</v>
      </c>
      <c r="I12" s="20"/>
      <c r="J12" s="20"/>
      <c r="K12" s="20"/>
      <c r="L12" s="16"/>
      <c r="M12" s="12"/>
    </row>
    <row r="13" spans="1:13" ht="15">
      <c r="A13" s="13" t="s">
        <v>9</v>
      </c>
      <c r="B13" s="41">
        <v>14165</v>
      </c>
      <c r="C13" s="19">
        <v>15359</v>
      </c>
      <c r="D13" s="19">
        <v>16883</v>
      </c>
      <c r="E13" s="19">
        <v>17815</v>
      </c>
      <c r="F13" s="19">
        <v>19774</v>
      </c>
      <c r="G13" s="19">
        <v>21210</v>
      </c>
      <c r="H13" s="19">
        <v>23324</v>
      </c>
      <c r="I13" s="20"/>
      <c r="J13" s="20"/>
      <c r="K13" s="20"/>
      <c r="L13" s="20"/>
      <c r="M13" s="12"/>
    </row>
    <row r="14" spans="1:13" ht="15">
      <c r="A14" s="13" t="s">
        <v>10</v>
      </c>
      <c r="B14" s="41">
        <v>10084</v>
      </c>
      <c r="C14" s="19">
        <v>10431</v>
      </c>
      <c r="D14" s="19">
        <v>10845</v>
      </c>
      <c r="E14" s="19">
        <v>11352</v>
      </c>
      <c r="F14" s="19">
        <v>11916</v>
      </c>
      <c r="G14" s="19">
        <v>12677</v>
      </c>
      <c r="H14" s="19">
        <v>13144</v>
      </c>
      <c r="I14" s="20"/>
      <c r="J14" s="20"/>
      <c r="K14" s="20"/>
      <c r="L14" s="20"/>
      <c r="M14" s="12"/>
    </row>
    <row r="15" spans="1:13" ht="15">
      <c r="A15" s="17" t="s">
        <v>11</v>
      </c>
      <c r="B15" s="41">
        <f>SUM(B10:B14)</f>
        <v>26261</v>
      </c>
      <c r="C15" s="19">
        <f>SUM(C10:C14)</f>
        <v>28073</v>
      </c>
      <c r="D15" s="19">
        <f>SUM(D10:D14)</f>
        <v>30317</v>
      </c>
      <c r="E15" s="19">
        <v>32360</v>
      </c>
      <c r="F15" s="19">
        <f>SUM(F10:F14)</f>
        <v>34692</v>
      </c>
      <c r="G15" s="19">
        <f>G17+G18+G19+G20+G21+G22</f>
        <v>37282</v>
      </c>
      <c r="H15" s="19">
        <v>39951</v>
      </c>
      <c r="I15" s="21"/>
      <c r="J15" s="21"/>
      <c r="K15" s="21"/>
      <c r="L15" s="21"/>
      <c r="M15" s="12"/>
    </row>
    <row r="16" spans="1:13" ht="15">
      <c r="A16" s="22" t="s">
        <v>12</v>
      </c>
      <c r="B16" s="41">
        <v>1254</v>
      </c>
      <c r="C16" s="19">
        <v>1389</v>
      </c>
      <c r="D16" s="19">
        <v>1565</v>
      </c>
      <c r="E16" s="19">
        <v>1777</v>
      </c>
      <c r="F16" s="19">
        <v>1977</v>
      </c>
      <c r="G16" s="19">
        <v>2240</v>
      </c>
      <c r="H16" s="19">
        <v>2485</v>
      </c>
      <c r="I16" s="23"/>
      <c r="J16" s="23"/>
      <c r="K16" s="23"/>
      <c r="L16" s="21"/>
    </row>
    <row r="17" spans="1:12" ht="15">
      <c r="A17" s="24" t="s">
        <v>13</v>
      </c>
      <c r="B17" s="41">
        <v>207</v>
      </c>
      <c r="C17" s="19">
        <v>217</v>
      </c>
      <c r="D17" s="19">
        <v>252</v>
      </c>
      <c r="E17" s="19">
        <v>287</v>
      </c>
      <c r="F17" s="19">
        <v>291</v>
      </c>
      <c r="G17" s="19">
        <v>325</v>
      </c>
      <c r="H17" s="19">
        <v>348</v>
      </c>
      <c r="I17" s="12"/>
      <c r="J17" s="12"/>
      <c r="K17" s="12"/>
      <c r="L17" s="12"/>
    </row>
    <row r="18" spans="1:12" ht="15">
      <c r="A18" s="24" t="s">
        <v>14</v>
      </c>
      <c r="B18" s="41">
        <v>517</v>
      </c>
      <c r="C18" s="19">
        <v>574</v>
      </c>
      <c r="D18" s="19">
        <v>651</v>
      </c>
      <c r="E18" s="19">
        <v>733</v>
      </c>
      <c r="F18" s="19">
        <v>831</v>
      </c>
      <c r="G18" s="19">
        <v>954</v>
      </c>
      <c r="H18" s="19">
        <v>1094</v>
      </c>
      <c r="I18" s="25"/>
      <c r="K18" s="23"/>
    </row>
    <row r="19" spans="1:12" ht="15">
      <c r="A19" s="24" t="s">
        <v>15</v>
      </c>
      <c r="B19" s="41">
        <v>110</v>
      </c>
      <c r="C19" s="19">
        <v>144</v>
      </c>
      <c r="D19" s="19">
        <v>163</v>
      </c>
      <c r="E19" s="19">
        <v>178</v>
      </c>
      <c r="F19" s="19">
        <v>209</v>
      </c>
      <c r="G19" s="19">
        <v>236</v>
      </c>
      <c r="H19" s="19">
        <v>248</v>
      </c>
      <c r="I19" s="25"/>
    </row>
    <row r="20" spans="1:12" ht="15">
      <c r="A20" s="24" t="s">
        <v>16</v>
      </c>
      <c r="B20" s="41">
        <v>420</v>
      </c>
      <c r="C20" s="19">
        <v>454</v>
      </c>
      <c r="D20" s="19">
        <v>499</v>
      </c>
      <c r="E20" s="19">
        <v>579</v>
      </c>
      <c r="F20" s="19">
        <v>646</v>
      </c>
      <c r="G20" s="19">
        <v>725</v>
      </c>
      <c r="H20" s="19">
        <v>795</v>
      </c>
      <c r="I20" s="25"/>
    </row>
    <row r="21" spans="1:12" ht="15">
      <c r="A21" s="13" t="s">
        <v>17</v>
      </c>
      <c r="B21" s="41">
        <v>10084</v>
      </c>
      <c r="C21" s="19">
        <v>10431</v>
      </c>
      <c r="D21" s="19">
        <v>10845</v>
      </c>
      <c r="E21" s="19">
        <v>11352</v>
      </c>
      <c r="F21" s="19">
        <v>11916</v>
      </c>
      <c r="G21" s="19">
        <v>12677</v>
      </c>
      <c r="H21" s="19">
        <v>13144</v>
      </c>
      <c r="I21" s="25"/>
    </row>
    <row r="22" spans="1:12" ht="15">
      <c r="A22" s="26" t="s">
        <v>18</v>
      </c>
      <c r="B22" s="43">
        <v>14923</v>
      </c>
      <c r="C22" s="27">
        <v>16253</v>
      </c>
      <c r="D22" s="27">
        <v>17907</v>
      </c>
      <c r="E22" s="27">
        <v>19231</v>
      </c>
      <c r="F22" s="27">
        <v>20799</v>
      </c>
      <c r="G22" s="27">
        <v>22365</v>
      </c>
      <c r="H22" s="27">
        <v>24322</v>
      </c>
      <c r="I22" s="25"/>
    </row>
    <row r="23" spans="1:12" s="30" customFormat="1" ht="13.5">
      <c r="A23" s="28" t="s">
        <v>19</v>
      </c>
      <c r="B23" s="28"/>
      <c r="C23" s="29"/>
      <c r="D23" s="4"/>
      <c r="E23" s="4"/>
      <c r="F23" s="4"/>
      <c r="G23" s="4"/>
      <c r="H23" s="4"/>
    </row>
    <row r="24" spans="1:12" s="34" customFormat="1" ht="15.75">
      <c r="A24" s="31"/>
      <c r="B24" s="31"/>
      <c r="C24" s="32"/>
      <c r="D24" s="33"/>
      <c r="E24" s="32"/>
      <c r="F24" s="32"/>
      <c r="G24" s="32"/>
      <c r="H24" s="32"/>
    </row>
    <row r="25" spans="1:12" s="34" customFormat="1" ht="15.75">
      <c r="A25" s="35"/>
      <c r="B25" s="35"/>
      <c r="C25" s="32"/>
      <c r="D25" s="33"/>
      <c r="E25" s="32"/>
      <c r="F25" s="32"/>
      <c r="G25" s="32"/>
      <c r="H25" s="32"/>
    </row>
    <row r="26" spans="1:12" s="39" customFormat="1" ht="15.75">
      <c r="A26" s="36"/>
      <c r="B26" s="36"/>
      <c r="C26" s="37"/>
      <c r="D26" s="38"/>
      <c r="E26" s="37"/>
      <c r="F26" s="37"/>
      <c r="G26" s="37"/>
      <c r="H26" s="37"/>
    </row>
    <row r="27" spans="1:12" ht="15">
      <c r="A27" s="32"/>
      <c r="B27" s="32"/>
      <c r="C27" s="32"/>
      <c r="D27" s="32"/>
      <c r="E27" s="32"/>
      <c r="F27" s="32"/>
      <c r="G27" s="32"/>
      <c r="H27" s="32"/>
    </row>
    <row r="28" spans="1:12" ht="15">
      <c r="A28" s="32"/>
      <c r="B28" s="32"/>
      <c r="C28" s="32"/>
      <c r="D28" s="32"/>
      <c r="E28" s="32"/>
      <c r="F28" s="32"/>
      <c r="G28" s="32"/>
      <c r="H28" s="32"/>
    </row>
    <row r="29" spans="1:12" ht="15">
      <c r="A29" s="32"/>
      <c r="B29" s="32"/>
      <c r="C29" s="32"/>
      <c r="D29" s="32"/>
      <c r="E29" s="32"/>
      <c r="F29" s="32"/>
      <c r="G29" s="32"/>
      <c r="H29" s="32"/>
    </row>
  </sheetData>
  <pageMargins left="0.87" right="0.46" top="0.67" bottom="1" header="0.28999999999999998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2014-08-11T08:44:42Z</dcterms:created>
  <dcterms:modified xsi:type="dcterms:W3CDTF">2014-08-14T08:18:32Z</dcterms:modified>
</cp:coreProperties>
</file>